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08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0" i="1" s="1"/>
  <c r="D32" i="1"/>
  <c r="D31" i="1"/>
  <c r="E31" i="1" s="1"/>
  <c r="D29" i="1"/>
  <c r="E29" i="1" s="1"/>
  <c r="D26" i="1"/>
  <c r="E26" i="1" s="1"/>
  <c r="D22" i="1"/>
  <c r="E22" i="1" s="1"/>
  <c r="D16" i="1"/>
  <c r="E16" i="1" s="1"/>
  <c r="E17" i="1"/>
  <c r="E18" i="1"/>
  <c r="E19" i="1"/>
  <c r="E20" i="1"/>
  <c r="E21" i="1"/>
  <c r="E23" i="1"/>
  <c r="E27" i="1"/>
  <c r="E28" i="1"/>
  <c r="E30" i="1"/>
  <c r="E32" i="1"/>
  <c r="E33" i="1"/>
  <c r="E34" i="1"/>
  <c r="E35" i="1"/>
  <c r="E36" i="1"/>
  <c r="E37" i="1"/>
  <c r="E41" i="1"/>
  <c r="E42" i="1"/>
  <c r="E43" i="1"/>
  <c r="E44" i="1"/>
  <c r="E45" i="1"/>
  <c r="E46" i="1"/>
  <c r="C47" i="1"/>
  <c r="C19" i="1"/>
  <c r="C44" i="1"/>
  <c r="C41" i="1"/>
  <c r="C32" i="1"/>
  <c r="C31" i="1" s="1"/>
  <c r="C29" i="1" s="1"/>
  <c r="C26" i="1"/>
  <c r="C25" i="1" s="1"/>
  <c r="C24" i="1" s="1"/>
  <c r="C22" i="1"/>
  <c r="C16" i="1"/>
  <c r="E40" i="1" l="1"/>
  <c r="D39" i="1"/>
  <c r="D38" i="1" s="1"/>
  <c r="E38" i="1" s="1"/>
  <c r="E39" i="1"/>
  <c r="D25" i="1"/>
  <c r="D15" i="1"/>
  <c r="C40" i="1"/>
  <c r="C39" i="1" s="1"/>
  <c r="C38" i="1" s="1"/>
  <c r="C15" i="1"/>
  <c r="C14" i="1" s="1"/>
  <c r="D24" i="1" l="1"/>
  <c r="E24" i="1" s="1"/>
  <c r="E25" i="1"/>
  <c r="E15" i="1"/>
  <c r="D14" i="1" l="1"/>
  <c r="E14" i="1" l="1"/>
  <c r="D47" i="1"/>
  <c r="E47" i="1" s="1"/>
</calcChain>
</file>

<file path=xl/sharedStrings.xml><?xml version="1.0" encoding="utf-8"?>
<sst xmlns="http://schemas.openxmlformats.org/spreadsheetml/2006/main" count="77" uniqueCount="72">
  <si>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</si>
  <si>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</si>
  <si>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</si>
  <si>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</si>
  <si>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СОВОКУПНЫЙ ДОХОД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</si>
  <si>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</si>
  <si>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</si>
  <si>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</si>
  <si>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</si>
  <si>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</si>
  <si>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</si>
  <si>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</si>
  <si>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</si>
  <si>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</si>
  <si>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</si>
  <si>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</si>
  <si>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</si>
  <si>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</si>
  <si>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</si>
  <si>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</si>
  <si>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182 1 05 04030 02 0000 110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</si>
  <si>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</si>
  <si>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</si>
  <si>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</si>
  <si>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</si>
  <si>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</si>
  <si>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</si>
  <si>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</si>
  <si>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</si>
  <si>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</si>
  <si>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</si>
  <si>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</si>
  <si>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</si>
  <si>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</si>
  <si>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</si>
  <si>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</si>
  <si>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</si>
  <si>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</si>
  <si>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</si>
  <si>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</si>
  <si>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806 1 16 90030 03 0100 140</t>
  </si>
  <si>
    <t>807 1 16 90030 03 0100 140</t>
  </si>
  <si>
    <t>824 1 16 90030 03 0100 140</t>
  </si>
  <si>
    <t>862 1 16 90030 03 0100 140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</si>
  <si>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</si>
  <si>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862 1 16 90030 03 0200 140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</si>
  <si>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</si>
  <si>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</si>
  <si>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</si>
  <si>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</si>
  <si>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</si>
  <si>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</si>
  <si>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</si>
  <si>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</si>
  <si>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</si>
  <si>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</si>
  <si>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</si>
  <si>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</si>
  <si>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</si>
  <si>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973 2 02 30027 03 0000 150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</si>
  <si>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</si>
  <si>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973 2 02 30027 03 0100 151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</si>
  <si>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</si>
  <si>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973 2 02 30027 03 0200 151</t>
  </si>
  <si>
    <t>ИТОГО:</t>
  </si>
  <si>
    <t>О.О.Алексеева</t>
  </si>
  <si>
    <t>Доходы бюджета внутригородского                                                                                                                                                                   муниципального образования Санкт-Петербурга муниципальный округ Купчино на 2019 год</t>
  </si>
  <si>
    <t>(тыс. руб)</t>
  </si>
  <si>
    <t>корректировка</t>
  </si>
  <si>
    <t>Утверждено на 2019 год</t>
  </si>
  <si>
    <t>Глава Местной администрации</t>
  </si>
  <si>
    <t>Приложение №1 к 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№ 22 от 30.11.2019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</si>
</sst>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30">
    <xf numFmtId="0" fontId="0" fillId="0" borderId="0" xfId="0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164" fontId="11" fillId="0" borderId="2" xfId="0" applyNumberFormat="1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vertical="center" wrapText="1"/>
    </xf>
    <xf numFmtId="164" fontId="8" fillId="0" borderId="2" xfId="0" applyNumberFormat="1" applyFont="1" applyFill="1" applyBorder="1" applyAlignment="1" applyProtection="1">
      <alignment vertical="center" wrapText="1"/>
    </xf>
    <xf numFmtId="0" fontId="12" fillId="0" borderId="2" xfId="0" applyFont="1" applyFill="1" applyBorder="1" applyAlignment="1">
      <alignment horizontal="right"/>
    </xf>
    <xf numFmtId="0" fontId="13" fillId="0" borderId="2" xfId="0" applyFont="1" applyFill="1" applyBorder="1"/>
    <xf numFmtId="0" fontId="0" fillId="0" borderId="0" xfId="0" applyFill="1"/>
    <xf numFmtId="0" fontId="4" fillId="0" borderId="0" xfId="2" applyFont="1"/>
    <xf numFmtId="0" fontId="15" fillId="0" borderId="0" xfId="0" applyFont="1" applyFill="1"/>
    <xf numFmtId="0" fontId="5" fillId="0" borderId="0" xfId="0" applyFont="1"/>
    <xf numFmtId="0" fontId="5" fillId="0" borderId="2" xfId="0" applyFont="1" applyBorder="1" applyAlignment="1">
      <alignment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topLeftCell="A16" workbookViewId="0">
      <selection activeCell="A7" sqref="A7:C10"/>
    </sheetView>
  </sheetViews>
  <sheetFormatPr defaultRowHeight="15.75" x14ac:dyDescent="0.25"/>
  <cols>
    <col min="1" max="1" width="59" customWidth="1"/>
    <col min="2" max="2" width="34.28515625" customWidth="1"/>
    <col min="3" max="3" width="15.42578125" customWidth="1"/>
    <col min="4" max="4" width="13" style="15" customWidth="1"/>
    <col min="5" max="5" width="14.140625" style="15" customWidth="1"/>
  </cols>
  <sheetData>
    <row r="1" spans="1:5" ht="15" x14ac:dyDescent="0.25">
      <c r="A1" s="1"/>
      <c r="B1" s="27" t="s">
        <v>71</v>
      </c>
      <c r="C1" s="28"/>
      <c r="D1" s="29"/>
      <c r="E1" s="29"/>
    </row>
    <row r="2" spans="1:5" ht="15" x14ac:dyDescent="0.25">
      <c r="A2" s="1"/>
      <c r="B2" s="27"/>
      <c r="C2" s="28"/>
      <c r="D2" s="29"/>
      <c r="E2" s="29"/>
    </row>
    <row r="3" spans="1:5" ht="15" x14ac:dyDescent="0.25">
      <c r="A3" s="1"/>
      <c r="B3" s="27"/>
      <c r="C3" s="28"/>
      <c r="D3" s="29"/>
      <c r="E3" s="29"/>
    </row>
    <row r="4" spans="1:5" ht="15" x14ac:dyDescent="0.25">
      <c r="A4" s="1"/>
      <c r="B4" s="27"/>
      <c r="C4" s="28"/>
      <c r="D4" s="29"/>
      <c r="E4" s="29"/>
    </row>
    <row r="5" spans="1:5" ht="9" customHeight="1" x14ac:dyDescent="0.25">
      <c r="A5" s="1"/>
      <c r="B5" s="27"/>
      <c r="C5" s="28"/>
      <c r="D5" s="29"/>
      <c r="E5" s="29"/>
    </row>
    <row r="6" spans="1:5" x14ac:dyDescent="0.25">
      <c r="A6" s="1"/>
      <c r="B6" s="1"/>
      <c r="C6" s="1"/>
    </row>
    <row r="7" spans="1:5" x14ac:dyDescent="0.25">
      <c r="A7" s="24" t="s">
        <v>66</v>
      </c>
      <c r="B7" s="25"/>
      <c r="C7" s="26"/>
    </row>
    <row r="8" spans="1:5" x14ac:dyDescent="0.25">
      <c r="A8" s="25"/>
      <c r="B8" s="25"/>
      <c r="C8" s="26"/>
    </row>
    <row r="9" spans="1:5" x14ac:dyDescent="0.25">
      <c r="A9" s="25"/>
      <c r="B9" s="25"/>
      <c r="C9" s="26"/>
    </row>
    <row r="10" spans="1:5" x14ac:dyDescent="0.25">
      <c r="A10" s="25"/>
      <c r="B10" s="25"/>
      <c r="C10" s="26"/>
    </row>
    <row r="11" spans="1:5" x14ac:dyDescent="0.25">
      <c r="A11" s="1"/>
      <c r="B11" s="1"/>
      <c r="C11" s="1"/>
    </row>
    <row r="12" spans="1:5" x14ac:dyDescent="0.25">
      <c r="A12" s="1"/>
      <c r="B12" s="1"/>
      <c r="C12" s="14" t="s">
        <v>67</v>
      </c>
    </row>
    <row r="13" spans="1:5" ht="42.75" customHeight="1" x14ac:dyDescent="0.25">
      <c r="A13" s="2" t="s">
        <v>0</v>
      </c>
      <c r="B13" s="2" t="s">
        <v>1</v>
      </c>
      <c r="C13" s="3" t="s">
        <v>69</v>
      </c>
      <c r="D13" s="16" t="s">
        <v>68</v>
      </c>
      <c r="E13" s="16" t="s">
        <v>69</v>
      </c>
    </row>
    <row r="14" spans="1:5" ht="21.75" customHeight="1" x14ac:dyDescent="0.25">
      <c r="A14" s="4" t="s">
        <v>2</v>
      </c>
      <c r="B14" s="4" t="s">
        <v>3</v>
      </c>
      <c r="C14" s="5">
        <f>C15+C24+C29</f>
        <v>81879</v>
      </c>
      <c r="D14" s="17">
        <f>D15+D24+D29</f>
        <v>765</v>
      </c>
      <c r="E14" s="20">
        <f>C14+D14</f>
        <v>82644</v>
      </c>
    </row>
    <row r="15" spans="1:5" ht="25.5" customHeight="1" x14ac:dyDescent="0.25">
      <c r="A15" s="4" t="s">
        <v>4</v>
      </c>
      <c r="B15" s="4" t="s">
        <v>5</v>
      </c>
      <c r="C15" s="5">
        <f>C16+C19+C22</f>
        <v>79288.3</v>
      </c>
      <c r="D15" s="17">
        <f>D16+D19+D22</f>
        <v>0</v>
      </c>
      <c r="E15" s="20">
        <f t="shared" ref="E15:E47" si="0">C15+D15</f>
        <v>79288.3</v>
      </c>
    </row>
    <row r="16" spans="1:5" ht="33" customHeight="1" x14ac:dyDescent="0.25">
      <c r="A16" s="4" t="s">
        <v>6</v>
      </c>
      <c r="B16" s="4" t="s">
        <v>7</v>
      </c>
      <c r="C16" s="5">
        <f>C17+C18</f>
        <v>63660.6</v>
      </c>
      <c r="D16" s="17">
        <f>D17+D18</f>
        <v>0</v>
      </c>
      <c r="E16" s="20">
        <f t="shared" si="0"/>
        <v>63660.6</v>
      </c>
    </row>
    <row r="17" spans="1:5" ht="33.75" customHeight="1" x14ac:dyDescent="0.25">
      <c r="A17" s="6" t="s">
        <v>8</v>
      </c>
      <c r="B17" s="6" t="s">
        <v>9</v>
      </c>
      <c r="C17" s="7">
        <v>45000</v>
      </c>
      <c r="D17" s="21"/>
      <c r="E17" s="22">
        <f t="shared" si="0"/>
        <v>45000</v>
      </c>
    </row>
    <row r="18" spans="1:5" ht="42.75" customHeight="1" x14ac:dyDescent="0.25">
      <c r="A18" s="6" t="s">
        <v>10</v>
      </c>
      <c r="B18" s="6" t="s">
        <v>11</v>
      </c>
      <c r="C18" s="7">
        <v>18660.599999999999</v>
      </c>
      <c r="D18" s="21"/>
      <c r="E18" s="22">
        <f t="shared" si="0"/>
        <v>18660.599999999999</v>
      </c>
    </row>
    <row r="19" spans="1:5" ht="30" customHeight="1" x14ac:dyDescent="0.25">
      <c r="A19" s="6" t="s">
        <v>12</v>
      </c>
      <c r="B19" s="6" t="s">
        <v>13</v>
      </c>
      <c r="C19" s="7">
        <f>C20+C21</f>
        <v>15027.7</v>
      </c>
      <c r="D19" s="21"/>
      <c r="E19" s="22">
        <f t="shared" si="0"/>
        <v>15027.7</v>
      </c>
    </row>
    <row r="20" spans="1:5" ht="42.75" customHeight="1" x14ac:dyDescent="0.25">
      <c r="A20" s="6" t="s">
        <v>12</v>
      </c>
      <c r="B20" s="6" t="s">
        <v>14</v>
      </c>
      <c r="C20" s="7">
        <v>15000</v>
      </c>
      <c r="D20" s="21"/>
      <c r="E20" s="22">
        <f t="shared" si="0"/>
        <v>15000</v>
      </c>
    </row>
    <row r="21" spans="1:5" ht="42.75" customHeight="1" x14ac:dyDescent="0.25">
      <c r="A21" s="6" t="s">
        <v>15</v>
      </c>
      <c r="B21" s="6" t="s">
        <v>16</v>
      </c>
      <c r="C21" s="7">
        <v>27.7</v>
      </c>
      <c r="D21" s="21"/>
      <c r="E21" s="22">
        <f t="shared" si="0"/>
        <v>27.7</v>
      </c>
    </row>
    <row r="22" spans="1:5" ht="33.75" customHeight="1" x14ac:dyDescent="0.25">
      <c r="A22" s="4" t="s">
        <v>17</v>
      </c>
      <c r="B22" s="4" t="s">
        <v>18</v>
      </c>
      <c r="C22" s="8">
        <f>C23</f>
        <v>600</v>
      </c>
      <c r="D22" s="18">
        <f>D23</f>
        <v>0</v>
      </c>
      <c r="E22" s="20">
        <f t="shared" si="0"/>
        <v>600</v>
      </c>
    </row>
    <row r="23" spans="1:5" ht="45.75" customHeight="1" x14ac:dyDescent="0.25">
      <c r="A23" s="6" t="s">
        <v>19</v>
      </c>
      <c r="B23" s="6" t="s">
        <v>20</v>
      </c>
      <c r="C23" s="7">
        <v>600</v>
      </c>
      <c r="D23" s="21"/>
      <c r="E23" s="22">
        <f t="shared" si="0"/>
        <v>600</v>
      </c>
    </row>
    <row r="24" spans="1:5" ht="35.25" customHeight="1" x14ac:dyDescent="0.25">
      <c r="A24" s="4" t="s">
        <v>21</v>
      </c>
      <c r="B24" s="4" t="s">
        <v>22</v>
      </c>
      <c r="C24" s="8">
        <f>C25</f>
        <v>800</v>
      </c>
      <c r="D24" s="18">
        <f>D25</f>
        <v>765</v>
      </c>
      <c r="E24" s="20">
        <f t="shared" si="0"/>
        <v>1565</v>
      </c>
    </row>
    <row r="25" spans="1:5" ht="16.5" customHeight="1" x14ac:dyDescent="0.25">
      <c r="A25" s="4" t="s">
        <v>23</v>
      </c>
      <c r="B25" s="4" t="s">
        <v>24</v>
      </c>
      <c r="C25" s="8">
        <f>C26</f>
        <v>800</v>
      </c>
      <c r="D25" s="18">
        <f>D26</f>
        <v>765</v>
      </c>
      <c r="E25" s="20">
        <f t="shared" si="0"/>
        <v>1565</v>
      </c>
    </row>
    <row r="26" spans="1:5" ht="48" customHeight="1" x14ac:dyDescent="0.25">
      <c r="A26" s="4" t="s">
        <v>25</v>
      </c>
      <c r="B26" s="4" t="s">
        <v>26</v>
      </c>
      <c r="C26" s="8">
        <f>C27+C28</f>
        <v>800</v>
      </c>
      <c r="D26" s="18">
        <f>D27+D28</f>
        <v>765</v>
      </c>
      <c r="E26" s="20">
        <f t="shared" si="0"/>
        <v>1565</v>
      </c>
    </row>
    <row r="27" spans="1:5" ht="47.25" customHeight="1" x14ac:dyDescent="0.25">
      <c r="A27" s="6" t="s">
        <v>27</v>
      </c>
      <c r="B27" s="6" t="s">
        <v>28</v>
      </c>
      <c r="C27" s="7">
        <v>400</v>
      </c>
      <c r="D27" s="23">
        <v>765</v>
      </c>
      <c r="E27" s="22">
        <f t="shared" si="0"/>
        <v>1165</v>
      </c>
    </row>
    <row r="28" spans="1:5" ht="48" customHeight="1" x14ac:dyDescent="0.25">
      <c r="A28" s="6" t="s">
        <v>29</v>
      </c>
      <c r="B28" s="6" t="s">
        <v>30</v>
      </c>
      <c r="C28" s="7">
        <v>400</v>
      </c>
      <c r="D28" s="21"/>
      <c r="E28" s="22">
        <f t="shared" si="0"/>
        <v>400</v>
      </c>
    </row>
    <row r="29" spans="1:5" ht="20.25" customHeight="1" x14ac:dyDescent="0.25">
      <c r="A29" s="4" t="s">
        <v>31</v>
      </c>
      <c r="B29" s="4" t="s">
        <v>32</v>
      </c>
      <c r="C29" s="8">
        <f>C30+C31</f>
        <v>1790.7</v>
      </c>
      <c r="D29" s="18">
        <f>D30+D31</f>
        <v>0</v>
      </c>
      <c r="E29" s="20">
        <f t="shared" si="0"/>
        <v>1790.7</v>
      </c>
    </row>
    <row r="30" spans="1:5" ht="63.75" customHeight="1" x14ac:dyDescent="0.25">
      <c r="A30" s="6" t="s">
        <v>33</v>
      </c>
      <c r="B30" s="6" t="s">
        <v>34</v>
      </c>
      <c r="C30" s="7">
        <v>134</v>
      </c>
      <c r="D30" s="21"/>
      <c r="E30" s="22">
        <f t="shared" si="0"/>
        <v>134</v>
      </c>
    </row>
    <row r="31" spans="1:5" ht="31.5" customHeight="1" x14ac:dyDescent="0.25">
      <c r="A31" s="4" t="s">
        <v>35</v>
      </c>
      <c r="B31" s="4" t="s">
        <v>36</v>
      </c>
      <c r="C31" s="8">
        <f>C32</f>
        <v>1656.7</v>
      </c>
      <c r="D31" s="18">
        <f>D32</f>
        <v>0</v>
      </c>
      <c r="E31" s="20">
        <f t="shared" si="0"/>
        <v>1656.7</v>
      </c>
    </row>
    <row r="32" spans="1:5" ht="65.25" customHeight="1" x14ac:dyDescent="0.25">
      <c r="A32" s="6" t="s">
        <v>37</v>
      </c>
      <c r="B32" s="6" t="s">
        <v>38</v>
      </c>
      <c r="C32" s="7">
        <f>C33+C34+C35+C36+C37</f>
        <v>1656.7</v>
      </c>
      <c r="D32" s="19">
        <f>D33+D34+D35+D36+D37</f>
        <v>0</v>
      </c>
      <c r="E32" s="22">
        <f t="shared" si="0"/>
        <v>1656.7</v>
      </c>
    </row>
    <row r="33" spans="1:5" ht="75.75" customHeight="1" x14ac:dyDescent="0.25">
      <c r="A33" s="6" t="s">
        <v>39</v>
      </c>
      <c r="B33" s="6" t="s">
        <v>40</v>
      </c>
      <c r="C33" s="7">
        <v>450</v>
      </c>
      <c r="D33" s="21"/>
      <c r="E33" s="22">
        <f t="shared" si="0"/>
        <v>450</v>
      </c>
    </row>
    <row r="34" spans="1:5" ht="79.5" customHeight="1" x14ac:dyDescent="0.25">
      <c r="A34" s="6" t="s">
        <v>39</v>
      </c>
      <c r="B34" s="6" t="s">
        <v>41</v>
      </c>
      <c r="C34" s="7">
        <v>400</v>
      </c>
      <c r="D34" s="21"/>
      <c r="E34" s="22">
        <f t="shared" si="0"/>
        <v>400</v>
      </c>
    </row>
    <row r="35" spans="1:5" ht="81.75" customHeight="1" x14ac:dyDescent="0.25">
      <c r="A35" s="6" t="s">
        <v>39</v>
      </c>
      <c r="B35" s="6" t="s">
        <v>42</v>
      </c>
      <c r="C35" s="7">
        <v>400</v>
      </c>
      <c r="D35" s="21"/>
      <c r="E35" s="22">
        <f t="shared" si="0"/>
        <v>400</v>
      </c>
    </row>
    <row r="36" spans="1:5" ht="84.75" customHeight="1" x14ac:dyDescent="0.25">
      <c r="A36" s="6" t="s">
        <v>39</v>
      </c>
      <c r="B36" s="6" t="s">
        <v>43</v>
      </c>
      <c r="C36" s="7">
        <v>376.7</v>
      </c>
      <c r="D36" s="21"/>
      <c r="E36" s="22">
        <f t="shared" si="0"/>
        <v>376.7</v>
      </c>
    </row>
    <row r="37" spans="1:5" ht="65.25" customHeight="1" x14ac:dyDescent="0.25">
      <c r="A37" s="6" t="s">
        <v>44</v>
      </c>
      <c r="B37" s="6" t="s">
        <v>45</v>
      </c>
      <c r="C37" s="7">
        <v>30</v>
      </c>
      <c r="D37" s="21"/>
      <c r="E37" s="22">
        <f t="shared" si="0"/>
        <v>30</v>
      </c>
    </row>
    <row r="38" spans="1:5" ht="24" customHeight="1" x14ac:dyDescent="0.25">
      <c r="A38" s="4" t="s">
        <v>46</v>
      </c>
      <c r="B38" s="4" t="s">
        <v>47</v>
      </c>
      <c r="C38" s="5">
        <f>C39</f>
        <v>15102</v>
      </c>
      <c r="D38" s="17">
        <f>D39</f>
        <v>0</v>
      </c>
      <c r="E38" s="20">
        <f t="shared" si="0"/>
        <v>15102</v>
      </c>
    </row>
    <row r="39" spans="1:5" ht="49.5" customHeight="1" x14ac:dyDescent="0.25">
      <c r="A39" s="4" t="s">
        <v>48</v>
      </c>
      <c r="B39" s="4" t="s">
        <v>49</v>
      </c>
      <c r="C39" s="5">
        <f>C40</f>
        <v>15102</v>
      </c>
      <c r="D39" s="17">
        <f>D40</f>
        <v>0</v>
      </c>
      <c r="E39" s="20">
        <f t="shared" si="0"/>
        <v>15102</v>
      </c>
    </row>
    <row r="40" spans="1:5" ht="34.5" customHeight="1" x14ac:dyDescent="0.25">
      <c r="A40" s="4" t="s">
        <v>50</v>
      </c>
      <c r="B40" s="4" t="s">
        <v>51</v>
      </c>
      <c r="C40" s="5">
        <f>C41+C44</f>
        <v>15102</v>
      </c>
      <c r="D40" s="17">
        <f>D41+D44</f>
        <v>0</v>
      </c>
      <c r="E40" s="20">
        <f t="shared" si="0"/>
        <v>15102</v>
      </c>
    </row>
    <row r="41" spans="1:5" ht="65.25" customHeight="1" x14ac:dyDescent="0.25">
      <c r="A41" s="6" t="s">
        <v>52</v>
      </c>
      <c r="B41" s="6" t="s">
        <v>53</v>
      </c>
      <c r="C41" s="9">
        <f>C42+C43</f>
        <v>2711.5</v>
      </c>
      <c r="D41" s="21"/>
      <c r="E41" s="22">
        <f t="shared" si="0"/>
        <v>2711.5</v>
      </c>
    </row>
    <row r="42" spans="1:5" ht="78.75" customHeight="1" x14ac:dyDescent="0.25">
      <c r="A42" s="6" t="s">
        <v>54</v>
      </c>
      <c r="B42" s="6" t="s">
        <v>55</v>
      </c>
      <c r="C42" s="7">
        <v>2704.3</v>
      </c>
      <c r="D42" s="21"/>
      <c r="E42" s="22">
        <f t="shared" si="0"/>
        <v>2704.3</v>
      </c>
    </row>
    <row r="43" spans="1:5" ht="96.75" customHeight="1" x14ac:dyDescent="0.25">
      <c r="A43" s="6" t="s">
        <v>56</v>
      </c>
      <c r="B43" s="6" t="s">
        <v>57</v>
      </c>
      <c r="C43" s="7">
        <v>7.2</v>
      </c>
      <c r="D43" s="21"/>
      <c r="E43" s="22">
        <f t="shared" si="0"/>
        <v>7.2</v>
      </c>
    </row>
    <row r="44" spans="1:5" ht="79.5" customHeight="1" x14ac:dyDescent="0.25">
      <c r="A44" s="4" t="s">
        <v>58</v>
      </c>
      <c r="B44" s="4" t="s">
        <v>59</v>
      </c>
      <c r="C44" s="8">
        <f>C45+C46</f>
        <v>12390.5</v>
      </c>
      <c r="D44" s="18">
        <f>D45+D46</f>
        <v>0</v>
      </c>
      <c r="E44" s="20">
        <f t="shared" si="0"/>
        <v>12390.5</v>
      </c>
    </row>
    <row r="45" spans="1:5" ht="51" customHeight="1" x14ac:dyDescent="0.25">
      <c r="A45" s="6" t="s">
        <v>60</v>
      </c>
      <c r="B45" s="6" t="s">
        <v>61</v>
      </c>
      <c r="C45" s="7">
        <v>7875.1</v>
      </c>
      <c r="D45" s="21"/>
      <c r="E45" s="22">
        <f t="shared" si="0"/>
        <v>7875.1</v>
      </c>
    </row>
    <row r="46" spans="1:5" ht="47.25" customHeight="1" x14ac:dyDescent="0.25">
      <c r="A46" s="6" t="s">
        <v>62</v>
      </c>
      <c r="B46" s="6" t="s">
        <v>63</v>
      </c>
      <c r="C46" s="7">
        <v>4515.3999999999996</v>
      </c>
      <c r="D46" s="21"/>
      <c r="E46" s="22">
        <f t="shared" si="0"/>
        <v>4515.3999999999996</v>
      </c>
    </row>
    <row r="47" spans="1:5" x14ac:dyDescent="0.25">
      <c r="A47" s="10" t="s">
        <v>64</v>
      </c>
      <c r="B47" s="11"/>
      <c r="C47" s="8">
        <f>C38+C14</f>
        <v>96981</v>
      </c>
      <c r="D47" s="8">
        <f>D38+D14</f>
        <v>765</v>
      </c>
      <c r="E47" s="20">
        <f t="shared" si="0"/>
        <v>97746</v>
      </c>
    </row>
    <row r="48" spans="1:5" x14ac:dyDescent="0.25">
      <c r="A48" s="12"/>
      <c r="B48" s="12"/>
      <c r="C48" s="12"/>
    </row>
    <row r="49" spans="1:3" x14ac:dyDescent="0.25">
      <c r="A49" s="12"/>
      <c r="B49" s="12"/>
      <c r="C49" s="12"/>
    </row>
    <row r="50" spans="1:3" x14ac:dyDescent="0.25">
      <c r="A50" s="13" t="s">
        <v>70</v>
      </c>
      <c r="B50" s="13"/>
      <c r="C50" s="13" t="s">
        <v>65</v>
      </c>
    </row>
    <row r="51" spans="1:3" x14ac:dyDescent="0.25">
      <c r="A51" s="12"/>
      <c r="B51" s="12"/>
      <c r="C51" s="12"/>
    </row>
    <row r="52" spans="1:3" x14ac:dyDescent="0.25">
      <c r="A52" s="12"/>
      <c r="B52" s="12"/>
      <c r="C52" s="12"/>
    </row>
    <row r="53" spans="1:3" x14ac:dyDescent="0.25">
      <c r="A53" s="12"/>
      <c r="B53" s="12"/>
      <c r="C53" s="12"/>
    </row>
    <row r="54" spans="1:3" x14ac:dyDescent="0.25">
      <c r="A54" s="12"/>
      <c r="B54" s="12"/>
      <c r="C54" s="12"/>
    </row>
    <row r="55" spans="1:3" x14ac:dyDescent="0.25">
      <c r="A55" s="12"/>
      <c r="B55" s="12"/>
      <c r="C55" s="12"/>
    </row>
  </sheetData>
  <mergeCells count="2">
    <mergeCell ref="A7:C10"/>
    <mergeCell ref="B1:E5"/>
  </mergeCells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Пользователь</cp:lastModifiedBy>
  <cp:lastPrinted>2019-11-22T13:42:48Z</cp:lastPrinted>
  <dcterms:created xsi:type="dcterms:W3CDTF">2019-11-22T12:28:37Z</dcterms:created>
  <dcterms:modified xsi:type="dcterms:W3CDTF">2019-12-03T11:50:42Z</dcterms:modified>
</cp:coreProperties>
</file>